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<sst xmlns="http://schemas.openxmlformats.org/spreadsheetml/2006/main" count="520" uniqueCount="60">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</sst>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0</v>
      </c>
      <c r="C7" s="72">
        <v>8531.8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3666.9</v>
      </c>
      <c r="C8" s="40">
        <v>169171.4</v>
      </c>
      <c r="D8" s="43">
        <v>3666.9</v>
      </c>
      <c r="E8" s="55"/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138079</v>
      </c>
      <c r="C9" s="24">
        <f t="shared" si="0"/>
        <v>30619.4</v>
      </c>
      <c r="D9" s="24">
        <f t="shared" si="0"/>
        <v>7595.5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7595.5</v>
      </c>
      <c r="AG9" s="50">
        <f>AG10+AG15+AG24+AG33+AG47+AG52+AG54+AG61+AG62+AG71+AG72+AG76+AG88+AG81+AG83+AG82+AG69+AG89+AG91+AG90+AG70+AG40+AG92</f>
        <v>161102.89999999997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0</v>
      </c>
      <c r="AG10" s="27">
        <f>B10+C10-AF10</f>
        <v>7717.3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0</v>
      </c>
      <c r="AG11" s="27">
        <f>B11+C11-AF11</f>
        <v>5741</v>
      </c>
    </row>
    <row r="12" spans="1:33" ht="15.75">
      <c r="A12" s="3" t="s">
        <v>2</v>
      </c>
      <c r="B12" s="36">
        <v>279.7</v>
      </c>
      <c r="C12" s="22">
        <v>445.6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725.3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649.9999999999998</v>
      </c>
      <c r="C14" s="22">
        <f t="shared" si="2"/>
        <v>600.9999999999999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0</v>
      </c>
      <c r="AG14" s="27">
        <f>AG10-AG11-AG12-AG13</f>
        <v>1251.0000000000002</v>
      </c>
    </row>
    <row r="15" spans="1:33" ht="15" customHeight="1">
      <c r="A15" s="4" t="s">
        <v>6</v>
      </c>
      <c r="B15" s="22">
        <v>34176.2</v>
      </c>
      <c r="C15" s="22">
        <f>13869.6-54</f>
        <v>13815.6</v>
      </c>
      <c r="D15" s="44">
        <v>289.2</v>
      </c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289.2</v>
      </c>
      <c r="AG15" s="27">
        <f aca="true" t="shared" si="3" ref="AG15:AG31">B15+C15-AF15</f>
        <v>47702.6</v>
      </c>
    </row>
    <row r="16" spans="1:34" s="70" customFormat="1" ht="15" customHeight="1">
      <c r="A16" s="65" t="s">
        <v>46</v>
      </c>
      <c r="B16" s="66">
        <v>13610.5</v>
      </c>
      <c r="C16" s="66">
        <v>1114.4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14724.9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24930</v>
      </c>
      <c r="AH17" s="6"/>
    </row>
    <row r="18" spans="1:33" ht="15.75">
      <c r="A18" s="3" t="s">
        <v>3</v>
      </c>
      <c r="B18" s="22">
        <v>18.1</v>
      </c>
      <c r="C18" s="22">
        <v>3.4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21.5</v>
      </c>
    </row>
    <row r="19" spans="1:33" ht="15.75">
      <c r="A19" s="3" t="s">
        <v>1</v>
      </c>
      <c r="B19" s="22">
        <v>3819.8</v>
      </c>
      <c r="C19" s="22">
        <f>2788.9-54</f>
        <v>2734.9</v>
      </c>
      <c r="D19" s="22">
        <v>252.1</v>
      </c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252.1</v>
      </c>
      <c r="AG19" s="27">
        <f t="shared" si="3"/>
        <v>6302.6</v>
      </c>
    </row>
    <row r="20" spans="1:33" ht="15.75">
      <c r="A20" s="3" t="s">
        <v>2</v>
      </c>
      <c r="B20" s="22">
        <v>4105.6</v>
      </c>
      <c r="C20" s="22">
        <v>7591.2</v>
      </c>
      <c r="D20" s="22">
        <v>21</v>
      </c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21</v>
      </c>
      <c r="AG20" s="27">
        <f t="shared" si="3"/>
        <v>11675.8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1373.9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1425.7999999999977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16.099999999999994</v>
      </c>
      <c r="AG23" s="27">
        <f t="shared" si="3"/>
        <v>3398.7999999999997</v>
      </c>
    </row>
    <row r="24" spans="1:33" ht="15" customHeight="1">
      <c r="A24" s="4" t="s">
        <v>7</v>
      </c>
      <c r="B24" s="22">
        <v>22277.2</v>
      </c>
      <c r="C24" s="22">
        <v>4138.9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26416.1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17543.2</v>
      </c>
      <c r="AH25" s="75"/>
    </row>
    <row r="26" spans="1:34" ht="15.75">
      <c r="A26" s="3" t="s">
        <v>5</v>
      </c>
      <c r="B26" s="22">
        <v>15338.8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16609.8</v>
      </c>
      <c r="AH26" s="6"/>
    </row>
    <row r="27" spans="1:33" ht="15.75">
      <c r="A27" s="3" t="s">
        <v>3</v>
      </c>
      <c r="B27" s="22">
        <v>2992.5</v>
      </c>
      <c r="C27" s="22">
        <v>654.4</v>
      </c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3646.9</v>
      </c>
    </row>
    <row r="28" spans="1:33" ht="15.75">
      <c r="A28" s="3" t="s">
        <v>1</v>
      </c>
      <c r="B28" s="22">
        <v>347.4</v>
      </c>
      <c r="C28" s="22">
        <v>0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347.4</v>
      </c>
    </row>
    <row r="29" spans="1:33" ht="15.75">
      <c r="A29" s="3" t="s">
        <v>2</v>
      </c>
      <c r="B29" s="22">
        <v>2908.9</v>
      </c>
      <c r="C29" s="22">
        <v>1618.8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4527.7</v>
      </c>
    </row>
    <row r="30" spans="1:33" ht="15.75">
      <c r="A30" s="3" t="s">
        <v>17</v>
      </c>
      <c r="B30" s="22">
        <v>134.1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151.4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555.5000000000013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1132.9</v>
      </c>
    </row>
    <row r="33" spans="1:33" ht="15" customHeight="1">
      <c r="A33" s="4" t="s">
        <v>8</v>
      </c>
      <c r="B33" s="22">
        <v>228.8</v>
      </c>
      <c r="C33" s="22">
        <v>119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347.8</v>
      </c>
    </row>
    <row r="34" spans="1:33" ht="15.75">
      <c r="A34" s="3" t="s">
        <v>5</v>
      </c>
      <c r="B34" s="22">
        <v>124.1</v>
      </c>
      <c r="C34" s="22">
        <v>3.1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127.19999999999999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187.10000000000002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14.000000000000014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33.5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751.9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563.1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7.1</v>
      </c>
      <c r="C43" s="22">
        <v>5.2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12.3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117.9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29.599999999999937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58.59999999999994</v>
      </c>
    </row>
    <row r="47" spans="1:33" ht="17.25" customHeight="1">
      <c r="A47" s="4" t="s">
        <v>15</v>
      </c>
      <c r="B47" s="36">
        <v>1072.2</v>
      </c>
      <c r="C47" s="22">
        <v>497.6</v>
      </c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1569.8000000000002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v>828.9</v>
      </c>
      <c r="C49" s="22">
        <v>339.2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1168.1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213.70000000000016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372.10000000000025</v>
      </c>
    </row>
    <row r="52" spans="1:33" ht="15" customHeight="1">
      <c r="A52" s="4" t="s">
        <v>0</v>
      </c>
      <c r="B52" s="22">
        <v>4578.7</v>
      </c>
      <c r="C52" s="22">
        <v>1760.8</v>
      </c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6339.5</v>
      </c>
    </row>
    <row r="53" spans="1:33" ht="15" customHeight="1">
      <c r="A53" s="3" t="s">
        <v>2</v>
      </c>
      <c r="B53" s="22">
        <v>446.6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594.2</v>
      </c>
    </row>
    <row r="54" spans="1:34" ht="15" customHeight="1">
      <c r="A54" s="4" t="s">
        <v>9</v>
      </c>
      <c r="B54" s="44">
        <v>4087.7</v>
      </c>
      <c r="C54" s="22">
        <v>1605</v>
      </c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5692.7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2943.6000000000004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1155.5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939.3999999999996</v>
      </c>
      <c r="C60" s="22">
        <f t="shared" si="13"/>
        <v>649.1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1588.4999999999995</v>
      </c>
    </row>
    <row r="61" spans="1:33" ht="15" customHeight="1">
      <c r="A61" s="4" t="s">
        <v>10</v>
      </c>
      <c r="B61" s="22">
        <v>70</v>
      </c>
      <c r="C61" s="22">
        <v>72.3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142.3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2115.4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834.8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59.6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217.6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1003.4000000000002</v>
      </c>
    </row>
    <row r="69" spans="1:33" ht="31.5">
      <c r="A69" s="4" t="s">
        <v>32</v>
      </c>
      <c r="B69" s="22">
        <v>144</v>
      </c>
      <c r="C69" s="22">
        <v>22.9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166.9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17.5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839</v>
      </c>
      <c r="C72" s="22">
        <v>844.2</v>
      </c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1683.2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16.8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395.6</v>
      </c>
    </row>
    <row r="75" spans="1:33" ht="15" customHeight="1">
      <c r="A75" s="3" t="s">
        <v>17</v>
      </c>
      <c r="B75" s="22">
        <v>87.1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226.1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232.5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79.5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7.9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10500</v>
      </c>
      <c r="C89" s="22">
        <v>2072.9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12572.9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833.3</v>
      </c>
      <c r="C91" s="22">
        <v>2500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3333.3</v>
      </c>
      <c r="AH91" s="11"/>
    </row>
    <row r="92" spans="1:34" ht="15.75">
      <c r="A92" s="4" t="s">
        <v>44</v>
      </c>
      <c r="B92" s="22">
        <v>48825</v>
      </c>
      <c r="C92" s="22">
        <v>0</v>
      </c>
      <c r="D92" s="22">
        <v>7306.3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7306.3</v>
      </c>
      <c r="AG92" s="22">
        <f t="shared" si="17"/>
        <v>41518.7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138079</v>
      </c>
      <c r="C94" s="42">
        <f t="shared" si="18"/>
        <v>30619.4</v>
      </c>
      <c r="D94" s="42">
        <f t="shared" si="18"/>
        <v>7595.5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7595.5</v>
      </c>
      <c r="AG94" s="58">
        <f>AG10+AG15+AG24+AG33+AG47+AG52+AG54+AG61+AG62+AG69+AG71+AG72+AG76+AG81+AG82+AG83+AG88+AG89+AG90+AG91+AG70+AG40+AG92</f>
        <v>161102.89999999997</v>
      </c>
    </row>
    <row r="95" spans="1:33" ht="15.75">
      <c r="A95" s="3" t="s">
        <v>5</v>
      </c>
      <c r="B95" s="22">
        <f aca="true" t="shared" si="19" ref="B95:AD95">B11+B17+B26+B34+B55+B63+B73+B41+B77+B48</f>
        <v>48284.8</v>
      </c>
      <c r="C95" s="22">
        <f t="shared" si="19"/>
        <v>3590.6000000000004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0</v>
      </c>
      <c r="AG95" s="27">
        <f>B95+C95-AF95</f>
        <v>51875.4</v>
      </c>
    </row>
    <row r="96" spans="1:33" ht="15.75">
      <c r="A96" s="3" t="s">
        <v>2</v>
      </c>
      <c r="B96" s="22">
        <f aca="true" t="shared" si="20" ref="B96:AD96">B12+B20+B29+B36+B57+B66+B44+B80+B74+B53</f>
        <v>8603.6</v>
      </c>
      <c r="C96" s="22">
        <f t="shared" si="20"/>
        <v>11022</v>
      </c>
      <c r="D96" s="22">
        <f t="shared" si="20"/>
        <v>21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</v>
      </c>
      <c r="AG96" s="27">
        <f>B96+C96-AF96</f>
        <v>19604.6</v>
      </c>
    </row>
    <row r="97" spans="1:33" ht="15.75">
      <c r="A97" s="3" t="s">
        <v>3</v>
      </c>
      <c r="B97" s="22">
        <f aca="true" t="shared" si="21" ref="B97:AA97">B18+B27+B42+B64+B78</f>
        <v>3010.6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3668.3999999999996</v>
      </c>
    </row>
    <row r="98" spans="1:33" ht="15.75">
      <c r="A98" s="3" t="s">
        <v>1</v>
      </c>
      <c r="B98" s="22">
        <f aca="true" t="shared" si="22" ref="B98:AD98">B19+B28+B65+B35+B43+B56+B79</f>
        <v>4206.3</v>
      </c>
      <c r="C98" s="22">
        <f t="shared" si="22"/>
        <v>2767.7</v>
      </c>
      <c r="D98" s="22">
        <f t="shared" si="22"/>
        <v>252.1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252.1</v>
      </c>
      <c r="AG98" s="27">
        <f>B98+C98-AF98</f>
        <v>6721.9</v>
      </c>
    </row>
    <row r="99" spans="1:33" ht="15.75">
      <c r="A99" s="3" t="s">
        <v>17</v>
      </c>
      <c r="B99" s="22">
        <f aca="true" t="shared" si="23" ref="B99:AD99">B21+B30+B49+B37+B58+B13+B75</f>
        <v>2160.4999999999995</v>
      </c>
      <c r="C99" s="22">
        <f t="shared" si="23"/>
        <v>764.1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0</v>
      </c>
      <c r="AG99" s="27">
        <f>B99+C99-AF99</f>
        <v>2924.5999999999995</v>
      </c>
    </row>
    <row r="100" spans="1:33" ht="12.75">
      <c r="A100" s="1" t="s">
        <v>41</v>
      </c>
      <c r="B100" s="2">
        <f aca="true" t="shared" si="24" ref="B100:U100">B94-B95-B96-B97-B98-B99</f>
        <v>71813.19999999998</v>
      </c>
      <c r="C100" s="2">
        <f t="shared" si="24"/>
        <v>11817.200000000003</v>
      </c>
      <c r="D100" s="2">
        <f t="shared" si="24"/>
        <v>7322.4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0</v>
      </c>
      <c r="I100" s="2">
        <f t="shared" si="24"/>
        <v>0</v>
      </c>
      <c r="J100" s="2">
        <f t="shared" si="24"/>
        <v>0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7322.4</v>
      </c>
      <c r="AG100" s="2">
        <f>AG94-AG95-AG96-AG97-AG98-AG99</f>
        <v>76307.99999999997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2016-03-31T08:28:44Z</cp:lastPrinted>
  <dcterms:created xsi:type="dcterms:W3CDTF">2002-11-05T08:53:00Z</dcterms:created>
  <dcterms:modified xsi:type="dcterms:W3CDTF">2016-04-04T05:08:18Z</dcterms:modified>
  <cp:category/>
  <cp:version/>
  <cp:contentType/>
  <cp:contentStatus/>
</cp:coreProperties>
</file>